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lfw\Nextcloud\WB Weinbörse\0 Einschätzungen\"/>
    </mc:Choice>
  </mc:AlternateContent>
  <xr:revisionPtr revIDLastSave="0" documentId="13_ncr:1_{6E2A781D-EB0C-4535-9566-5AF6D712D0D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2" r:id="rId1"/>
  </sheets>
  <definedNames>
    <definedName name="_xlnm.Print_Area" localSheetId="0">Tabelle1!$A$1:$M$30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2" l="1"/>
  <c r="K30" i="2"/>
  <c r="J30" i="2"/>
  <c r="K29" i="2"/>
  <c r="N27" i="2"/>
  <c r="K9" i="2"/>
  <c r="J9" i="2"/>
  <c r="K23" i="2"/>
  <c r="J23" i="2"/>
  <c r="K22" i="2"/>
  <c r="J22" i="2"/>
  <c r="K21" i="2"/>
  <c r="J21" i="2"/>
  <c r="K20" i="2"/>
  <c r="J20" i="2"/>
  <c r="K19" i="2"/>
  <c r="J19" i="2"/>
  <c r="K13" i="2"/>
  <c r="J13" i="2"/>
  <c r="K12" i="2"/>
  <c r="J12" i="2"/>
  <c r="D27" i="2"/>
  <c r="J7" i="2"/>
  <c r="K7" i="2"/>
  <c r="J8" i="2"/>
  <c r="K8" i="2"/>
  <c r="J10" i="2"/>
  <c r="K10" i="2"/>
  <c r="J11" i="2"/>
  <c r="K11" i="2"/>
  <c r="J14" i="2"/>
  <c r="K14" i="2"/>
  <c r="J15" i="2"/>
  <c r="K15" i="2"/>
  <c r="J16" i="2"/>
  <c r="K16" i="2"/>
  <c r="K24" i="2"/>
  <c r="J24" i="2"/>
  <c r="K18" i="2"/>
  <c r="J18" i="2"/>
  <c r="K17" i="2"/>
  <c r="J17" i="2"/>
  <c r="J25" i="2"/>
  <c r="K25" i="2"/>
  <c r="J27" i="2" l="1"/>
  <c r="J28" i="2" s="1"/>
  <c r="K27" i="2"/>
  <c r="K28" i="2" s="1"/>
</calcChain>
</file>

<file path=xl/sharedStrings.xml><?xml version="1.0" encoding="utf-8"?>
<sst xmlns="http://schemas.openxmlformats.org/spreadsheetml/2006/main" count="37" uniqueCount="34">
  <si>
    <t>(OHK = Originalholzkiste, OC = Originalkarton)</t>
  </si>
  <si>
    <t>Weinbezeichnung</t>
  </si>
  <si>
    <t>Land</t>
  </si>
  <si>
    <t>Fl.</t>
  </si>
  <si>
    <t>Jg</t>
  </si>
  <si>
    <t>cl</t>
  </si>
  <si>
    <t>Zustand</t>
  </si>
  <si>
    <t>Ratings</t>
  </si>
  <si>
    <t>Beispiel: Mouton-Rothschild</t>
  </si>
  <si>
    <t>Etikett leicht befleckt</t>
  </si>
  <si>
    <t>100 Parker</t>
  </si>
  <si>
    <t>Beispiel: Vogüé Musigny Grand Cru Vieilles Vignes</t>
  </si>
  <si>
    <t>OC</t>
  </si>
  <si>
    <t>96 Parker</t>
  </si>
  <si>
    <t>E-Mail:</t>
  </si>
  <si>
    <t>Name:</t>
  </si>
  <si>
    <t xml:space="preserve">Einschätzliste der WB Weinbörse AG </t>
  </si>
  <si>
    <t>Total</t>
  </si>
  <si>
    <t>Datum:</t>
  </si>
  <si>
    <t>Flasche</t>
  </si>
  <si>
    <t>von</t>
  </si>
  <si>
    <t>bis</t>
  </si>
  <si>
    <t>Gebinde</t>
  </si>
  <si>
    <t>1er OHK</t>
  </si>
  <si>
    <t>FR</t>
  </si>
  <si>
    <t>Lot</t>
  </si>
  <si>
    <r>
      <t xml:space="preserve">wird durch WB ausgefüllt  </t>
    </r>
    <r>
      <rPr>
        <sz val="12"/>
        <color rgb="FF7F091D"/>
        <rFont val="Arial"/>
        <family val="2"/>
      </rPr>
      <t>(Preise in CHF)</t>
    </r>
  </si>
  <si>
    <t>Claudia Muster</t>
  </si>
  <si>
    <t>claudia.muster@email.com</t>
  </si>
  <si>
    <t>./. Kommission 12%</t>
  </si>
  <si>
    <t>./. Lotgebühr 10 CHF/Lot</t>
  </si>
  <si>
    <t>Auszahlung</t>
  </si>
  <si>
    <t>Total Schätzung</t>
  </si>
  <si>
    <t>Lot
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</si>
</sst>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7F091D"/>
      <name val="Arial"/>
      <family val="2"/>
    </font>
    <font>
      <b/>
      <sz val="10"/>
      <color rgb="FF7F091D"/>
      <name val="Arial"/>
      <family val="2"/>
    </font>
    <font>
      <b/>
      <sz val="12"/>
      <color rgb="FF7F091D"/>
      <name val="Arial"/>
      <family val="2"/>
    </font>
    <font>
      <sz val="12"/>
      <color rgb="FF7F091D"/>
      <name val="Arial"/>
      <family val="2"/>
    </font>
    <font>
      <sz val="12"/>
      <color rgb="FF7F091D"/>
      <name val="Aptos Serif"/>
      <family val="1"/>
    </font>
    <font>
      <sz val="10"/>
      <name val="Aptos Serif"/>
      <family val="1"/>
    </font>
    <font>
      <b/>
      <sz val="10"/>
      <name val="Aptos Serif"/>
      <family val="1"/>
    </font>
    <font>
      <b/>
      <sz val="12"/>
      <name val="Aptos Serif"/>
      <family val="1"/>
    </font>
    <font>
      <sz val="12"/>
      <name val="Aptos Serif"/>
      <family val="1"/>
    </font>
    <font>
      <b/>
      <sz val="24"/>
      <color rgb="FF7F091D"/>
      <name val="Aptos Serif"/>
      <family val="1"/>
    </font>
    <font>
      <b/>
      <sz val="11"/>
      <color rgb="FF7F091D"/>
      <name val="Arial"/>
      <family val="2"/>
    </font>
    <font>
      <sz val="11"/>
      <color rgb="FF7F091D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1">
    <xf numFmtId="0" fontId="0" fillId="0" borderId="0" xfId="0"/>
    <xf numFmtId="0" fontId="9" fillId="0" borderId="2" xfId="0" applyFont="1" applyBorder="1"/>
    <xf numFmtId="0" fontId="9" fillId="0" borderId="1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7" xfId="0" applyFont="1" applyBorder="1"/>
    <xf numFmtId="0" fontId="12" fillId="0" borderId="7" xfId="0" applyFont="1" applyBorder="1"/>
    <xf numFmtId="0" fontId="2" fillId="2" borderId="11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10" xfId="0" applyFont="1" applyFill="1" applyBorder="1"/>
    <xf numFmtId="0" fontId="14" fillId="2" borderId="13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right"/>
    </xf>
    <xf numFmtId="0" fontId="15" fillId="2" borderId="14" xfId="0" applyFont="1" applyFill="1" applyBorder="1" applyAlignment="1">
      <alignment horizontal="right"/>
    </xf>
    <xf numFmtId="0" fontId="16" fillId="0" borderId="7" xfId="0" applyFont="1" applyBorder="1" applyAlignment="1">
      <alignment horizontal="left" wrapText="1"/>
    </xf>
    <xf numFmtId="0" fontId="16" fillId="0" borderId="7" xfId="0" applyFont="1" applyBorder="1" applyAlignment="1">
      <alignment horizontal="center" wrapText="1"/>
    </xf>
    <xf numFmtId="1" fontId="16" fillId="0" borderId="7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6" fillId="2" borderId="11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1" fillId="0" borderId="7" xfId="0" applyFont="1" applyBorder="1"/>
    <xf numFmtId="0" fontId="4" fillId="0" borderId="7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/>
    </xf>
    <xf numFmtId="0" fontId="16" fillId="0" borderId="7" xfId="0" applyFont="1" applyBorder="1" applyAlignment="1">
      <alignment horizontal="right" wrapText="1"/>
    </xf>
    <xf numFmtId="49" fontId="1" fillId="0" borderId="7" xfId="0" applyNumberFormat="1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17" fillId="0" borderId="7" xfId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8" fillId="0" borderId="7" xfId="0" applyFont="1" applyBorder="1" applyAlignment="1">
      <alignment horizontal="left" wrapText="1"/>
    </xf>
    <xf numFmtId="0" fontId="18" fillId="0" borderId="7" xfId="0" applyFont="1" applyBorder="1" applyAlignment="1">
      <alignment horizontal="center" wrapText="1"/>
    </xf>
    <xf numFmtId="0" fontId="2" fillId="0" borderId="6" xfId="0" applyFont="1" applyBorder="1"/>
    <xf numFmtId="0" fontId="2" fillId="0" borderId="9" xfId="0" applyFont="1" applyBorder="1"/>
    <xf numFmtId="0" fontId="20" fillId="0" borderId="5" xfId="0" applyFont="1" applyBorder="1"/>
    <xf numFmtId="0" fontId="19" fillId="0" borderId="7" xfId="0" applyFont="1" applyBorder="1"/>
    <xf numFmtId="0" fontId="2" fillId="0" borderId="0" xfId="0" applyFont="1"/>
    <xf numFmtId="0" fontId="16" fillId="0" borderId="3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18" fillId="0" borderId="7" xfId="0" applyFont="1" applyBorder="1" applyAlignment="1">
      <alignment horizontal="right" wrapText="1"/>
    </xf>
    <xf numFmtId="0" fontId="20" fillId="0" borderId="7" xfId="0" applyFont="1" applyBorder="1"/>
    <xf numFmtId="0" fontId="18" fillId="0" borderId="7" xfId="0" applyFont="1" applyBorder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7F09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audia.muster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0"/>
  <sheetViews>
    <sheetView tabSelected="1" zoomScaleNormal="100" zoomScaleSheetLayoutView="100" zoomScalePageLayoutView="90" workbookViewId="0">
      <selection activeCell="F28" sqref="F28"/>
    </sheetView>
  </sheetViews>
  <sheetFormatPr baseColWidth="10" defaultColWidth="11" defaultRowHeight="13.5"/>
  <cols>
    <col min="1" max="1" width="63.85546875" style="3" customWidth="1"/>
    <col min="2" max="2" width="7.140625" style="4" customWidth="1"/>
    <col min="3" max="4" width="7.85546875" style="4" customWidth="1"/>
    <col min="5" max="5" width="9" style="4" customWidth="1"/>
    <col min="6" max="6" width="11" style="4" bestFit="1" customWidth="1"/>
    <col min="7" max="7" width="27.28515625" style="6" customWidth="1"/>
    <col min="8" max="11" width="10.5703125" style="3" customWidth="1"/>
    <col min="12" max="12" width="12.42578125" style="5" bestFit="1" customWidth="1"/>
    <col min="13" max="13" width="13.42578125" style="4" customWidth="1"/>
    <col min="14" max="14" width="5.5703125" style="64" bestFit="1" customWidth="1"/>
    <col min="15" max="16384" width="11" style="3"/>
  </cols>
  <sheetData>
    <row r="1" spans="1:14" s="2" customFormat="1" ht="31.5">
      <c r="A1" s="44" t="s">
        <v>16</v>
      </c>
      <c r="B1" s="45"/>
      <c r="C1" s="45"/>
      <c r="D1" s="45"/>
      <c r="E1" s="46"/>
      <c r="F1" s="29" t="s">
        <v>15</v>
      </c>
      <c r="G1" s="55" t="s">
        <v>27</v>
      </c>
      <c r="H1" s="55"/>
      <c r="I1" s="55"/>
      <c r="J1" s="29" t="s">
        <v>18</v>
      </c>
      <c r="K1" s="40"/>
      <c r="L1" s="41"/>
      <c r="M1" s="42"/>
      <c r="N1" s="60"/>
    </row>
    <row r="2" spans="1:14" s="1" customFormat="1" ht="30" customHeight="1">
      <c r="A2" s="47" t="s">
        <v>0</v>
      </c>
      <c r="B2" s="48"/>
      <c r="C2" s="48"/>
      <c r="D2" s="48"/>
      <c r="E2" s="49"/>
      <c r="F2" s="30" t="s">
        <v>14</v>
      </c>
      <c r="G2" s="56" t="s">
        <v>28</v>
      </c>
      <c r="H2" s="57"/>
      <c r="I2" s="57"/>
      <c r="J2" s="50"/>
      <c r="K2" s="50"/>
      <c r="L2" s="50"/>
      <c r="M2" s="50"/>
      <c r="N2" s="61"/>
    </row>
    <row r="3" spans="1:14" s="1" customFormat="1" ht="15.75">
      <c r="A3" s="9"/>
      <c r="B3" s="10"/>
      <c r="C3" s="11"/>
      <c r="D3" s="11"/>
      <c r="E3" s="10"/>
      <c r="F3" s="12"/>
      <c r="G3" s="16"/>
      <c r="H3" s="37" t="s">
        <v>26</v>
      </c>
      <c r="I3" s="38"/>
      <c r="J3" s="38"/>
      <c r="K3" s="38"/>
      <c r="L3" s="38"/>
      <c r="M3" s="39"/>
      <c r="N3" s="61"/>
    </row>
    <row r="4" spans="1:14" s="28" customFormat="1" ht="15.75">
      <c r="A4" s="23" t="s">
        <v>1</v>
      </c>
      <c r="B4" s="24" t="s">
        <v>2</v>
      </c>
      <c r="C4" s="25" t="s">
        <v>4</v>
      </c>
      <c r="D4" s="25" t="s">
        <v>3</v>
      </c>
      <c r="E4" s="24" t="s">
        <v>5</v>
      </c>
      <c r="F4" s="25" t="s">
        <v>22</v>
      </c>
      <c r="G4" s="26" t="s">
        <v>6</v>
      </c>
      <c r="H4" s="43" t="s">
        <v>19</v>
      </c>
      <c r="I4" s="43"/>
      <c r="J4" s="43" t="s">
        <v>17</v>
      </c>
      <c r="K4" s="43"/>
      <c r="L4" s="51" t="s">
        <v>25</v>
      </c>
      <c r="M4" s="53" t="s">
        <v>7</v>
      </c>
      <c r="N4" s="62"/>
    </row>
    <row r="5" spans="1:14" s="7" customFormat="1" ht="26.25">
      <c r="A5" s="13"/>
      <c r="B5" s="14"/>
      <c r="C5" s="15"/>
      <c r="D5" s="15"/>
      <c r="E5" s="14"/>
      <c r="F5" s="15"/>
      <c r="G5" s="17"/>
      <c r="H5" s="27" t="s">
        <v>20</v>
      </c>
      <c r="I5" s="27" t="s">
        <v>21</v>
      </c>
      <c r="J5" s="27" t="s">
        <v>20</v>
      </c>
      <c r="K5" s="27" t="s">
        <v>21</v>
      </c>
      <c r="L5" s="52"/>
      <c r="M5" s="54"/>
      <c r="N5" s="67" t="s">
        <v>33</v>
      </c>
    </row>
    <row r="6" spans="1:14" s="7" customForma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  <c r="N6" s="63"/>
    </row>
    <row r="7" spans="1:14" s="8" customFormat="1" ht="20.100000000000001" customHeight="1">
      <c r="A7" s="18" t="s">
        <v>8</v>
      </c>
      <c r="B7" s="19" t="s">
        <v>24</v>
      </c>
      <c r="C7" s="20">
        <v>1986</v>
      </c>
      <c r="D7" s="20">
        <v>1</v>
      </c>
      <c r="E7" s="19">
        <v>75</v>
      </c>
      <c r="F7" s="21" t="s">
        <v>23</v>
      </c>
      <c r="G7" s="19" t="s">
        <v>9</v>
      </c>
      <c r="H7" s="31">
        <v>400</v>
      </c>
      <c r="I7" s="31">
        <v>600</v>
      </c>
      <c r="J7" s="31">
        <f t="shared" ref="J7:J25" si="0">H7*D7</f>
        <v>400</v>
      </c>
      <c r="K7" s="31">
        <f t="shared" ref="K7:K25" si="1">I7*D7</f>
        <v>600</v>
      </c>
      <c r="L7" s="33"/>
      <c r="M7" s="21" t="s">
        <v>10</v>
      </c>
      <c r="N7" s="22">
        <v>1</v>
      </c>
    </row>
    <row r="8" spans="1:14" s="22" customFormat="1" ht="20.100000000000001" customHeight="1">
      <c r="A8" s="18" t="s">
        <v>11</v>
      </c>
      <c r="B8" s="19" t="s">
        <v>24</v>
      </c>
      <c r="C8" s="20">
        <v>2006</v>
      </c>
      <c r="D8" s="20">
        <v>6</v>
      </c>
      <c r="E8" s="19">
        <v>75</v>
      </c>
      <c r="F8" s="21" t="s">
        <v>12</v>
      </c>
      <c r="G8" s="19"/>
      <c r="H8" s="31">
        <v>500</v>
      </c>
      <c r="I8" s="31">
        <v>700</v>
      </c>
      <c r="J8" s="31">
        <f t="shared" si="0"/>
        <v>3000</v>
      </c>
      <c r="K8" s="31">
        <f t="shared" si="1"/>
        <v>4200</v>
      </c>
      <c r="L8" s="33"/>
      <c r="M8" s="21" t="s">
        <v>13</v>
      </c>
      <c r="N8" s="22">
        <v>1</v>
      </c>
    </row>
    <row r="9" spans="1:14" s="8" customFormat="1" ht="20.100000000000001" customHeight="1">
      <c r="A9" s="18"/>
      <c r="B9" s="19"/>
      <c r="C9" s="19"/>
      <c r="D9" s="19"/>
      <c r="E9" s="19"/>
      <c r="F9" s="19"/>
      <c r="G9" s="19"/>
      <c r="H9" s="32"/>
      <c r="I9" s="32"/>
      <c r="J9" s="32">
        <f t="shared" ref="J9" si="2">H9*D9</f>
        <v>0</v>
      </c>
      <c r="K9" s="32">
        <f t="shared" ref="K9" si="3">I9*D9</f>
        <v>0</v>
      </c>
      <c r="L9" s="19"/>
      <c r="M9" s="19"/>
      <c r="N9" s="22"/>
    </row>
    <row r="10" spans="1:14" s="8" customFormat="1" ht="20.100000000000001" customHeight="1">
      <c r="A10" s="18"/>
      <c r="B10" s="19"/>
      <c r="C10" s="19"/>
      <c r="D10" s="19"/>
      <c r="E10" s="19"/>
      <c r="F10" s="19"/>
      <c r="G10" s="19"/>
      <c r="H10" s="32"/>
      <c r="I10" s="32"/>
      <c r="J10" s="32">
        <f t="shared" si="0"/>
        <v>0</v>
      </c>
      <c r="K10" s="32">
        <f t="shared" si="1"/>
        <v>0</v>
      </c>
      <c r="L10" s="19"/>
      <c r="M10" s="19"/>
      <c r="N10" s="22"/>
    </row>
    <row r="11" spans="1:14" s="8" customFormat="1" ht="20.100000000000001" customHeight="1">
      <c r="A11" s="18"/>
      <c r="B11" s="19"/>
      <c r="C11" s="19"/>
      <c r="D11" s="19"/>
      <c r="E11" s="19"/>
      <c r="F11" s="19"/>
      <c r="G11" s="19"/>
      <c r="H11" s="32"/>
      <c r="I11" s="32"/>
      <c r="J11" s="32">
        <f t="shared" si="0"/>
        <v>0</v>
      </c>
      <c r="K11" s="32">
        <f t="shared" si="1"/>
        <v>0</v>
      </c>
      <c r="L11" s="19"/>
      <c r="M11" s="19"/>
      <c r="N11" s="22"/>
    </row>
    <row r="12" spans="1:14" s="8" customFormat="1" ht="20.100000000000001" customHeight="1">
      <c r="A12" s="18"/>
      <c r="B12" s="19"/>
      <c r="C12" s="19"/>
      <c r="D12" s="19"/>
      <c r="E12" s="19"/>
      <c r="F12" s="19"/>
      <c r="G12" s="19"/>
      <c r="H12" s="32"/>
      <c r="I12" s="32"/>
      <c r="J12" s="32">
        <f t="shared" si="0"/>
        <v>0</v>
      </c>
      <c r="K12" s="32">
        <f t="shared" si="1"/>
        <v>0</v>
      </c>
      <c r="L12" s="19"/>
      <c r="M12" s="19"/>
      <c r="N12" s="22"/>
    </row>
    <row r="13" spans="1:14" s="8" customFormat="1" ht="20.100000000000001" customHeight="1">
      <c r="A13" s="18"/>
      <c r="B13" s="19"/>
      <c r="C13" s="19"/>
      <c r="D13" s="19"/>
      <c r="E13" s="19"/>
      <c r="F13" s="19"/>
      <c r="G13" s="19"/>
      <c r="H13" s="32"/>
      <c r="I13" s="32"/>
      <c r="J13" s="32">
        <f t="shared" si="0"/>
        <v>0</v>
      </c>
      <c r="K13" s="32">
        <f t="shared" si="1"/>
        <v>0</v>
      </c>
      <c r="L13" s="19"/>
      <c r="M13" s="19"/>
      <c r="N13" s="22"/>
    </row>
    <row r="14" spans="1:14" s="8" customFormat="1" ht="20.100000000000001" customHeight="1">
      <c r="A14" s="18"/>
      <c r="B14" s="19"/>
      <c r="C14" s="19"/>
      <c r="D14" s="19"/>
      <c r="E14" s="19"/>
      <c r="F14" s="19"/>
      <c r="G14" s="19"/>
      <c r="H14" s="32"/>
      <c r="I14" s="32"/>
      <c r="J14" s="32">
        <f t="shared" si="0"/>
        <v>0</v>
      </c>
      <c r="K14" s="32">
        <f t="shared" si="1"/>
        <v>0</v>
      </c>
      <c r="L14" s="19"/>
      <c r="M14" s="19"/>
      <c r="N14" s="22"/>
    </row>
    <row r="15" spans="1:14" s="8" customFormat="1" ht="20.100000000000001" customHeight="1">
      <c r="A15" s="18"/>
      <c r="B15" s="19"/>
      <c r="C15" s="19"/>
      <c r="D15" s="19"/>
      <c r="E15" s="19"/>
      <c r="F15" s="19"/>
      <c r="G15" s="19"/>
      <c r="H15" s="32"/>
      <c r="I15" s="32"/>
      <c r="J15" s="32">
        <f t="shared" si="0"/>
        <v>0</v>
      </c>
      <c r="K15" s="32">
        <f t="shared" si="1"/>
        <v>0</v>
      </c>
      <c r="L15" s="19"/>
      <c r="M15" s="19"/>
      <c r="N15" s="22"/>
    </row>
    <row r="16" spans="1:14" s="8" customFormat="1" ht="20.100000000000001" customHeight="1">
      <c r="A16" s="18"/>
      <c r="B16" s="19"/>
      <c r="C16" s="19"/>
      <c r="D16" s="19"/>
      <c r="E16" s="19"/>
      <c r="F16" s="19"/>
      <c r="G16" s="19"/>
      <c r="H16" s="32"/>
      <c r="I16" s="32"/>
      <c r="J16" s="32">
        <f t="shared" si="0"/>
        <v>0</v>
      </c>
      <c r="K16" s="32">
        <f t="shared" si="1"/>
        <v>0</v>
      </c>
      <c r="L16" s="19"/>
      <c r="M16" s="19"/>
      <c r="N16" s="22"/>
    </row>
    <row r="17" spans="1:14" s="8" customFormat="1" ht="20.100000000000001" customHeight="1">
      <c r="A17" s="18"/>
      <c r="B17" s="19"/>
      <c r="C17" s="19"/>
      <c r="D17" s="19"/>
      <c r="E17" s="19"/>
      <c r="F17" s="19"/>
      <c r="G17" s="19"/>
      <c r="H17" s="32"/>
      <c r="I17" s="32"/>
      <c r="J17" s="32">
        <f t="shared" si="0"/>
        <v>0</v>
      </c>
      <c r="K17" s="32">
        <f t="shared" si="1"/>
        <v>0</v>
      </c>
      <c r="L17" s="19"/>
      <c r="M17" s="19"/>
      <c r="N17" s="22"/>
    </row>
    <row r="18" spans="1:14" s="8" customFormat="1" ht="20.100000000000001" customHeight="1">
      <c r="A18" s="18"/>
      <c r="B18" s="19"/>
      <c r="C18" s="19"/>
      <c r="D18" s="19"/>
      <c r="E18" s="19"/>
      <c r="F18" s="19"/>
      <c r="G18" s="19"/>
      <c r="H18" s="32"/>
      <c r="I18" s="32"/>
      <c r="J18" s="32">
        <f t="shared" si="0"/>
        <v>0</v>
      </c>
      <c r="K18" s="32">
        <f t="shared" si="1"/>
        <v>0</v>
      </c>
      <c r="L18" s="19"/>
      <c r="M18" s="19"/>
      <c r="N18" s="22"/>
    </row>
    <row r="19" spans="1:14" s="8" customFormat="1" ht="20.100000000000001" customHeight="1">
      <c r="A19" s="18"/>
      <c r="B19" s="19"/>
      <c r="C19" s="19"/>
      <c r="D19" s="19"/>
      <c r="E19" s="19"/>
      <c r="F19" s="19"/>
      <c r="G19" s="19"/>
      <c r="H19" s="32"/>
      <c r="I19" s="32"/>
      <c r="J19" s="32">
        <f t="shared" si="0"/>
        <v>0</v>
      </c>
      <c r="K19" s="32">
        <f t="shared" si="1"/>
        <v>0</v>
      </c>
      <c r="L19" s="19"/>
      <c r="M19" s="19"/>
      <c r="N19" s="22"/>
    </row>
    <row r="20" spans="1:14" s="8" customFormat="1" ht="20.100000000000001" customHeight="1">
      <c r="A20" s="18"/>
      <c r="B20" s="19"/>
      <c r="C20" s="19"/>
      <c r="D20" s="19"/>
      <c r="E20" s="19"/>
      <c r="F20" s="19"/>
      <c r="G20" s="19"/>
      <c r="H20" s="32"/>
      <c r="I20" s="32"/>
      <c r="J20" s="32">
        <f t="shared" si="0"/>
        <v>0</v>
      </c>
      <c r="K20" s="32">
        <f t="shared" si="1"/>
        <v>0</v>
      </c>
      <c r="L20" s="19"/>
      <c r="M20" s="19"/>
      <c r="N20" s="22"/>
    </row>
    <row r="21" spans="1:14" s="8" customFormat="1" ht="20.100000000000001" customHeight="1">
      <c r="A21" s="18"/>
      <c r="B21" s="19"/>
      <c r="C21" s="19"/>
      <c r="D21" s="19"/>
      <c r="E21" s="19"/>
      <c r="F21" s="19"/>
      <c r="G21" s="19"/>
      <c r="H21" s="32"/>
      <c r="I21" s="32"/>
      <c r="J21" s="32">
        <f t="shared" si="0"/>
        <v>0</v>
      </c>
      <c r="K21" s="32">
        <f t="shared" si="1"/>
        <v>0</v>
      </c>
      <c r="L21" s="19"/>
      <c r="M21" s="19"/>
      <c r="N21" s="22"/>
    </row>
    <row r="22" spans="1:14" s="8" customFormat="1" ht="20.100000000000001" customHeight="1">
      <c r="A22" s="18"/>
      <c r="B22" s="19"/>
      <c r="C22" s="19"/>
      <c r="D22" s="19"/>
      <c r="E22" s="19"/>
      <c r="F22" s="19"/>
      <c r="G22" s="19"/>
      <c r="H22" s="32"/>
      <c r="I22" s="32"/>
      <c r="J22" s="32">
        <f t="shared" si="0"/>
        <v>0</v>
      </c>
      <c r="K22" s="32">
        <f t="shared" si="1"/>
        <v>0</v>
      </c>
      <c r="L22" s="19"/>
      <c r="M22" s="19"/>
      <c r="N22" s="22"/>
    </row>
    <row r="23" spans="1:14" s="8" customFormat="1" ht="20.100000000000001" customHeight="1">
      <c r="A23" s="18"/>
      <c r="B23" s="19"/>
      <c r="C23" s="19"/>
      <c r="D23" s="19"/>
      <c r="E23" s="19"/>
      <c r="F23" s="19"/>
      <c r="G23" s="19"/>
      <c r="H23" s="32"/>
      <c r="I23" s="32"/>
      <c r="J23" s="32">
        <f t="shared" si="0"/>
        <v>0</v>
      </c>
      <c r="K23" s="32">
        <f t="shared" si="1"/>
        <v>0</v>
      </c>
      <c r="L23" s="19"/>
      <c r="M23" s="19"/>
      <c r="N23" s="22"/>
    </row>
    <row r="24" spans="1:14" s="8" customFormat="1" ht="20.100000000000001" customHeight="1">
      <c r="A24" s="18"/>
      <c r="B24" s="19"/>
      <c r="C24" s="19"/>
      <c r="D24" s="19"/>
      <c r="E24" s="19"/>
      <c r="F24" s="19"/>
      <c r="G24" s="19"/>
      <c r="H24" s="32"/>
      <c r="I24" s="32"/>
      <c r="J24" s="32">
        <f t="shared" si="0"/>
        <v>0</v>
      </c>
      <c r="K24" s="32">
        <f t="shared" si="1"/>
        <v>0</v>
      </c>
      <c r="L24" s="19"/>
      <c r="M24" s="19"/>
      <c r="N24" s="22"/>
    </row>
    <row r="25" spans="1:14" s="8" customFormat="1" ht="20.100000000000001" customHeight="1">
      <c r="A25" s="18"/>
      <c r="B25" s="19"/>
      <c r="C25" s="19"/>
      <c r="D25" s="19"/>
      <c r="E25" s="19"/>
      <c r="F25" s="19"/>
      <c r="G25" s="19"/>
      <c r="H25" s="32"/>
      <c r="I25" s="32"/>
      <c r="J25" s="32">
        <f t="shared" si="0"/>
        <v>0</v>
      </c>
      <c r="K25" s="32">
        <f t="shared" si="1"/>
        <v>0</v>
      </c>
      <c r="L25" s="19"/>
      <c r="M25" s="19"/>
      <c r="N25" s="22"/>
    </row>
    <row r="26" spans="1:14" s="8" customFormat="1" ht="20.100000000000001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22"/>
    </row>
    <row r="27" spans="1:14" s="28" customFormat="1" ht="20.100000000000001" customHeight="1">
      <c r="A27" s="58"/>
      <c r="B27" s="58"/>
      <c r="C27" s="58"/>
      <c r="D27" s="59">
        <f>SUM(D7:D26)</f>
        <v>7</v>
      </c>
      <c r="E27" s="58"/>
      <c r="F27" s="58"/>
      <c r="G27" s="58" t="s">
        <v>32</v>
      </c>
      <c r="H27" s="58"/>
      <c r="I27" s="58"/>
      <c r="J27" s="68">
        <f>SUM(J7:J26)</f>
        <v>3400</v>
      </c>
      <c r="K27" s="68">
        <f>SUM(K7:K26)</f>
        <v>4800</v>
      </c>
      <c r="L27" s="58"/>
      <c r="M27" s="58"/>
      <c r="N27" s="22">
        <f>SUM(N7:N26)</f>
        <v>2</v>
      </c>
    </row>
    <row r="28" spans="1:14" s="8" customFormat="1" ht="20.100000000000001" customHeight="1">
      <c r="A28" s="18"/>
      <c r="B28" s="18"/>
      <c r="C28" s="18"/>
      <c r="D28" s="19"/>
      <c r="E28" s="18"/>
      <c r="F28" s="18"/>
      <c r="G28" s="65" t="s">
        <v>29</v>
      </c>
      <c r="H28" s="66"/>
      <c r="I28" s="18"/>
      <c r="J28" s="32">
        <f>J27*12%*-1</f>
        <v>-408</v>
      </c>
      <c r="K28" s="32">
        <f>K27*12%*-1</f>
        <v>-576</v>
      </c>
      <c r="L28" s="18"/>
      <c r="M28" s="18"/>
      <c r="N28" s="22"/>
    </row>
    <row r="29" spans="1:14" s="8" customFormat="1" ht="20.100000000000001" customHeight="1">
      <c r="A29" s="18"/>
      <c r="B29" s="18"/>
      <c r="C29" s="18"/>
      <c r="D29" s="19"/>
      <c r="E29" s="18"/>
      <c r="F29" s="18"/>
      <c r="G29" s="65" t="s">
        <v>30</v>
      </c>
      <c r="H29" s="66"/>
      <c r="I29" s="18"/>
      <c r="J29" s="32">
        <f>N27*10*-1</f>
        <v>-20</v>
      </c>
      <c r="K29" s="32">
        <f>N27*10*-1</f>
        <v>-20</v>
      </c>
      <c r="L29" s="18"/>
      <c r="M29" s="18"/>
      <c r="N29" s="22"/>
    </row>
    <row r="30" spans="1:14" s="28" customFormat="1" ht="20.100000000000001" customHeight="1">
      <c r="A30" s="58"/>
      <c r="B30" s="58"/>
      <c r="C30" s="58"/>
      <c r="D30" s="59"/>
      <c r="E30" s="58"/>
      <c r="F30" s="58"/>
      <c r="G30" s="70" t="s">
        <v>31</v>
      </c>
      <c r="H30" s="70"/>
      <c r="I30" s="58"/>
      <c r="J30" s="68">
        <f>SUM(J27:J29)</f>
        <v>2972</v>
      </c>
      <c r="K30" s="68">
        <f>SUM(K27:K29)</f>
        <v>4204</v>
      </c>
      <c r="L30" s="58"/>
      <c r="M30" s="58"/>
      <c r="N30" s="69"/>
    </row>
  </sheetData>
  <sheetProtection selectLockedCells="1" selectUnlockedCells="1"/>
  <mergeCells count="15">
    <mergeCell ref="G28:H28"/>
    <mergeCell ref="G29:H29"/>
    <mergeCell ref="G30:H30"/>
    <mergeCell ref="A6:M6"/>
    <mergeCell ref="H3:M3"/>
    <mergeCell ref="K1:M1"/>
    <mergeCell ref="H4:I4"/>
    <mergeCell ref="J4:K4"/>
    <mergeCell ref="A1:E1"/>
    <mergeCell ref="A2:E2"/>
    <mergeCell ref="J2:M2"/>
    <mergeCell ref="L4:L5"/>
    <mergeCell ref="M4:M5"/>
    <mergeCell ref="G1:I1"/>
    <mergeCell ref="G2:I2"/>
  </mergeCells>
  <phoneticPr fontId="3" type="noConversion"/>
  <hyperlinks>
    <hyperlink ref="G2" r:id="rId1" xr:uid="{16FBBDC6-38A7-479B-9029-EAB4187333A4}"/>
  </hyperlinks>
  <printOptions horizontalCentered="1"/>
  <pageMargins left="0.39370078740157483" right="0.39370078740157483" top="0.72583333333333333" bottom="0.98425196850393704" header="0.51181102362204722" footer="0.51181102362204722"/>
  <pageSetup paperSize="9" scale="70" firstPageNumber="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Wider</dc:creator>
  <cp:lastModifiedBy>Ralf Wider</cp:lastModifiedBy>
  <cp:lastPrinted>2026-05-15T08:54:28Z</cp:lastPrinted>
  <dcterms:created xsi:type="dcterms:W3CDTF">2023-08-06T18:55:46Z</dcterms:created>
  <dcterms:modified xsi:type="dcterms:W3CDTF">2026-09-10T15:38:13Z</dcterms:modified>
</cp:coreProperties>
</file>